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han\Desktop\Opioid Data Page\Opioid Data Page\Narcan\"/>
    </mc:Choice>
  </mc:AlternateContent>
  <bookViews>
    <workbookView xWindow="0" yWindow="0" windowWidth="28800" windowHeight="12495"/>
  </bookViews>
  <sheets>
    <sheet name="Naloxone Administrations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4" l="1"/>
  <c r="G49" i="4"/>
  <c r="F49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2" i="4"/>
</calcChain>
</file>

<file path=xl/sharedStrings.xml><?xml version="1.0" encoding="utf-8"?>
<sst xmlns="http://schemas.openxmlformats.org/spreadsheetml/2006/main" count="59" uniqueCount="57">
  <si>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</si>
  <si>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</si>
  <si>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</si>
  <si>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</si>
  <si>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</si>
  <si>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</si>
  <si>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</si>
  <si>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</si>
  <si>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</si>
  <si>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</si>
  <si>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</si>
  <si>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</si>
  <si>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</si>
  <si>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</si>
  <si>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</si>
  <si>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</si>
  <si>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</si>
  <si>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</si>
  <si>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</si>
  <si>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</si>
  <si>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</si>
  <si>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</si>
  <si>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</si>
  <si>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</si>
  <si>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</si>
  <si>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</si>
  <si>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</si>
  <si>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</si>
  <si>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</si>
  <si>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</si>
  <si>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</si>
  <si>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</si>
  <si>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Marion</t>
  </si>
  <si>
    <t>Marlboro</t>
  </si>
  <si>
    <t>McCormick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</si>
  <si>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</si>
  <si>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</si>
  <si>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</si>
  <si>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</si>
  <si>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</si>
  <si>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</si>
  <si>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</si>
  <si>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</si>
  <si>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</si>
  <si>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</si>
  <si>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</si>
  <si>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Year</t>
  </si>
  <si>
    <t xml:space="preserve">County </t>
  </si>
  <si>
    <t>Number</t>
  </si>
  <si>
    <t>April 1, 2010 Census</t>
  </si>
  <si>
    <t>Naloxone administrations by EMS</t>
  </si>
  <si>
    <t># of persons administered naloxone</t>
  </si>
  <si>
    <t>South Carolina</t>
  </si>
  <si>
    <t xml:space="preserve">Data excludes those missing age, sex or county. The total reflects complete records. </t>
  </si>
  <si>
    <t>Location not recorded</t>
  </si>
  <si>
    <t>2016 Rate /10,000 pop</t>
  </si>
  <si>
    <t>2017 Rate/10,000 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</si>
</sst>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H54" sqref="H54"/>
    </sheetView>
  </sheetViews>
  <sheetFormatPr defaultRowHeight="15" x14ac:dyDescent="0.25"/>
  <cols>
    <col min="1" max="1" width="20.5703125" bestFit="1" customWidth="1"/>
    <col min="2" max="2" width="8.28515625" bestFit="1" customWidth="1"/>
    <col min="3" max="3" width="6.28515625" customWidth="1"/>
    <col min="4" max="4" width="8.28515625" bestFit="1" customWidth="1"/>
    <col min="5" max="5" width="8" customWidth="1"/>
    <col min="6" max="6" width="18.7109375" bestFit="1" customWidth="1"/>
    <col min="7" max="7" width="20.42578125" style="1" bestFit="1" customWidth="1"/>
    <col min="8" max="8" width="20.42578125" style="1" customWidth="1"/>
  </cols>
  <sheetData>
    <row r="1" spans="1:12" x14ac:dyDescent="0.25">
      <c r="A1" t="s">
        <v>47</v>
      </c>
      <c r="B1" t="s">
        <v>48</v>
      </c>
      <c r="C1" t="s">
        <v>46</v>
      </c>
      <c r="D1" t="s">
        <v>48</v>
      </c>
      <c r="E1" t="s">
        <v>46</v>
      </c>
      <c r="F1" t="s">
        <v>49</v>
      </c>
      <c r="G1" s="1" t="s">
        <v>55</v>
      </c>
      <c r="H1" s="1" t="s">
        <v>56</v>
      </c>
    </row>
    <row r="2" spans="1:12" x14ac:dyDescent="0.25">
      <c r="A2" t="s">
        <v>0</v>
      </c>
      <c r="B2">
        <v>63</v>
      </c>
      <c r="C2">
        <v>2016</v>
      </c>
      <c r="D2">
        <v>44</v>
      </c>
      <c r="E2">
        <v>2017</v>
      </c>
      <c r="F2">
        <v>25417</v>
      </c>
      <c r="G2" s="1">
        <v>24.786560176259982</v>
      </c>
      <c r="H2" s="1">
        <f>(D2/F2)*10000</f>
        <v>17.311248377070463</v>
      </c>
      <c r="L2" t="s">
        <v>50</v>
      </c>
    </row>
    <row r="3" spans="1:12" x14ac:dyDescent="0.25">
      <c r="A3" t="s">
        <v>1</v>
      </c>
      <c r="B3">
        <v>138</v>
      </c>
      <c r="C3">
        <v>2016</v>
      </c>
      <c r="D3">
        <v>194</v>
      </c>
      <c r="E3">
        <v>2017</v>
      </c>
      <c r="F3">
        <v>160099</v>
      </c>
      <c r="G3" s="1">
        <v>8.6196665813028179</v>
      </c>
      <c r="H3" s="1">
        <f t="shared" ref="H3:H47" si="0">(D3/F3)*10000</f>
        <v>12.117502295454686</v>
      </c>
      <c r="L3" t="s">
        <v>51</v>
      </c>
    </row>
    <row r="4" spans="1:12" x14ac:dyDescent="0.25">
      <c r="A4" t="s">
        <v>2</v>
      </c>
      <c r="B4">
        <v>8</v>
      </c>
      <c r="C4">
        <v>2016</v>
      </c>
      <c r="D4">
        <v>11</v>
      </c>
      <c r="E4">
        <v>2017</v>
      </c>
      <c r="F4">
        <v>10419</v>
      </c>
      <c r="G4" s="1">
        <v>7.6782800652653798</v>
      </c>
      <c r="H4" s="1">
        <f t="shared" si="0"/>
        <v>10.557635089739899</v>
      </c>
      <c r="L4" t="s">
        <v>53</v>
      </c>
    </row>
    <row r="5" spans="1:12" x14ac:dyDescent="0.25">
      <c r="A5" t="s">
        <v>3</v>
      </c>
      <c r="B5">
        <v>264</v>
      </c>
      <c r="C5">
        <v>2016</v>
      </c>
      <c r="D5">
        <v>304</v>
      </c>
      <c r="E5">
        <v>2017</v>
      </c>
      <c r="F5">
        <v>187126</v>
      </c>
      <c r="G5" s="1">
        <v>14.108141038658443</v>
      </c>
      <c r="H5" s="1">
        <f t="shared" si="0"/>
        <v>16.245738165727904</v>
      </c>
    </row>
    <row r="6" spans="1:12" x14ac:dyDescent="0.25">
      <c r="A6" t="s">
        <v>4</v>
      </c>
      <c r="B6">
        <v>12</v>
      </c>
      <c r="C6">
        <v>2016</v>
      </c>
      <c r="D6">
        <v>7</v>
      </c>
      <c r="E6">
        <v>2017</v>
      </c>
      <c r="F6">
        <v>15987</v>
      </c>
      <c r="G6" s="1">
        <v>7.5060987051979735</v>
      </c>
      <c r="H6" s="1">
        <f t="shared" si="0"/>
        <v>4.3785575780321508</v>
      </c>
    </row>
    <row r="7" spans="1:12" x14ac:dyDescent="0.25">
      <c r="A7" t="s">
        <v>5</v>
      </c>
      <c r="B7">
        <v>32</v>
      </c>
      <c r="C7">
        <v>2016</v>
      </c>
      <c r="D7">
        <v>48</v>
      </c>
      <c r="E7">
        <v>2017</v>
      </c>
      <c r="F7">
        <v>22621</v>
      </c>
      <c r="G7" s="1">
        <v>14.146147385173069</v>
      </c>
      <c r="H7" s="1">
        <f t="shared" si="0"/>
        <v>21.219221077759606</v>
      </c>
    </row>
    <row r="8" spans="1:12" x14ac:dyDescent="0.25">
      <c r="A8" t="s">
        <v>6</v>
      </c>
      <c r="B8">
        <v>52</v>
      </c>
      <c r="C8">
        <v>2016</v>
      </c>
      <c r="D8">
        <v>116</v>
      </c>
      <c r="E8">
        <v>2017</v>
      </c>
      <c r="F8">
        <v>162233</v>
      </c>
      <c r="G8" s="1">
        <v>3.2052664994175046</v>
      </c>
      <c r="H8" s="1">
        <f t="shared" si="0"/>
        <v>7.1502098833159717</v>
      </c>
    </row>
    <row r="9" spans="1:12" x14ac:dyDescent="0.25">
      <c r="A9" t="s">
        <v>7</v>
      </c>
      <c r="B9">
        <v>229</v>
      </c>
      <c r="C9">
        <v>2016</v>
      </c>
      <c r="D9">
        <v>250</v>
      </c>
      <c r="E9">
        <v>2017</v>
      </c>
      <c r="F9">
        <v>177843</v>
      </c>
      <c r="G9" s="1">
        <v>12.876525924551428</v>
      </c>
      <c r="H9" s="1">
        <f t="shared" si="0"/>
        <v>14.057342712392391</v>
      </c>
    </row>
    <row r="10" spans="1:12" x14ac:dyDescent="0.25">
      <c r="A10" t="s">
        <v>8</v>
      </c>
      <c r="B10">
        <v>21</v>
      </c>
      <c r="C10">
        <v>2016</v>
      </c>
      <c r="D10">
        <v>22</v>
      </c>
      <c r="E10">
        <v>2017</v>
      </c>
      <c r="F10">
        <v>15175</v>
      </c>
      <c r="G10" s="1">
        <v>13.838550247116968</v>
      </c>
      <c r="H10" s="1">
        <f t="shared" si="0"/>
        <v>14.497528830313014</v>
      </c>
    </row>
    <row r="11" spans="1:12" x14ac:dyDescent="0.25">
      <c r="A11" t="s">
        <v>9</v>
      </c>
      <c r="B11">
        <v>414</v>
      </c>
      <c r="C11">
        <v>2016</v>
      </c>
      <c r="D11">
        <v>498</v>
      </c>
      <c r="E11">
        <v>2017</v>
      </c>
      <c r="F11">
        <v>350209</v>
      </c>
      <c r="G11" s="1">
        <v>11.821512296942684</v>
      </c>
      <c r="H11" s="1">
        <f t="shared" si="0"/>
        <v>14.220080009365835</v>
      </c>
    </row>
    <row r="12" spans="1:12" x14ac:dyDescent="0.25">
      <c r="A12" t="s">
        <v>10</v>
      </c>
      <c r="B12">
        <v>88</v>
      </c>
      <c r="C12">
        <v>2016</v>
      </c>
      <c r="D12">
        <v>103</v>
      </c>
      <c r="E12">
        <v>2017</v>
      </c>
      <c r="F12">
        <v>55342</v>
      </c>
      <c r="G12" s="1">
        <v>15.901123920349825</v>
      </c>
      <c r="H12" s="1">
        <f t="shared" si="0"/>
        <v>18.611542770409454</v>
      </c>
    </row>
    <row r="13" spans="1:12" x14ac:dyDescent="0.25">
      <c r="A13" t="s">
        <v>11</v>
      </c>
      <c r="B13">
        <v>33</v>
      </c>
      <c r="C13">
        <v>2016</v>
      </c>
      <c r="D13">
        <v>56</v>
      </c>
      <c r="E13">
        <v>2017</v>
      </c>
      <c r="F13">
        <v>33140</v>
      </c>
      <c r="G13" s="1">
        <v>9.9577549788774906</v>
      </c>
      <c r="H13" s="1">
        <f t="shared" si="0"/>
        <v>16.898008449004223</v>
      </c>
    </row>
    <row r="14" spans="1:12" x14ac:dyDescent="0.25">
      <c r="A14" t="s">
        <v>12</v>
      </c>
      <c r="B14">
        <v>30</v>
      </c>
      <c r="C14">
        <v>2016</v>
      </c>
      <c r="D14">
        <v>26</v>
      </c>
      <c r="E14">
        <v>2017</v>
      </c>
      <c r="F14">
        <v>46734</v>
      </c>
      <c r="G14" s="1">
        <v>6.4193092823212226</v>
      </c>
      <c r="H14" s="1">
        <f t="shared" si="0"/>
        <v>5.5634013780117257</v>
      </c>
    </row>
    <row r="15" spans="1:12" x14ac:dyDescent="0.25">
      <c r="A15" t="s">
        <v>13</v>
      </c>
      <c r="B15">
        <v>35</v>
      </c>
      <c r="C15">
        <v>2016</v>
      </c>
      <c r="D15">
        <v>34</v>
      </c>
      <c r="E15">
        <v>2017</v>
      </c>
      <c r="F15">
        <v>34971</v>
      </c>
      <c r="G15" s="1">
        <v>10.00829258528495</v>
      </c>
      <c r="H15" s="1">
        <f t="shared" si="0"/>
        <v>9.7223413685625228</v>
      </c>
    </row>
    <row r="16" spans="1:12" x14ac:dyDescent="0.25">
      <c r="A16" t="s">
        <v>14</v>
      </c>
      <c r="B16">
        <v>46</v>
      </c>
      <c r="C16">
        <v>2016</v>
      </c>
      <c r="D16">
        <v>60</v>
      </c>
      <c r="E16">
        <v>2017</v>
      </c>
      <c r="F16">
        <v>38892</v>
      </c>
      <c r="G16" s="1">
        <v>11.827625218553944</v>
      </c>
      <c r="H16" s="1">
        <f t="shared" si="0"/>
        <v>15.427337241592102</v>
      </c>
    </row>
    <row r="17" spans="1:8" x14ac:dyDescent="0.25">
      <c r="A17" t="s">
        <v>15</v>
      </c>
      <c r="B17">
        <v>96</v>
      </c>
      <c r="C17">
        <v>2016</v>
      </c>
      <c r="D17">
        <v>92</v>
      </c>
      <c r="E17">
        <v>2017</v>
      </c>
      <c r="F17">
        <v>68681</v>
      </c>
      <c r="G17" s="1">
        <v>13.977664856364933</v>
      </c>
      <c r="H17" s="1">
        <f t="shared" si="0"/>
        <v>13.395262154016393</v>
      </c>
    </row>
    <row r="18" spans="1:8" x14ac:dyDescent="0.25">
      <c r="A18" t="s">
        <v>16</v>
      </c>
      <c r="B18">
        <v>41</v>
      </c>
      <c r="C18">
        <v>2016</v>
      </c>
      <c r="D18">
        <v>47</v>
      </c>
      <c r="E18">
        <v>2017</v>
      </c>
      <c r="F18">
        <v>32062</v>
      </c>
      <c r="G18" s="1">
        <v>12.787723785166241</v>
      </c>
      <c r="H18" s="1">
        <f t="shared" si="0"/>
        <v>14.659097997629592</v>
      </c>
    </row>
    <row r="19" spans="1:8" x14ac:dyDescent="0.25">
      <c r="A19" t="s">
        <v>17</v>
      </c>
      <c r="B19">
        <v>184</v>
      </c>
      <c r="C19">
        <v>2016</v>
      </c>
      <c r="D19">
        <v>239</v>
      </c>
      <c r="E19">
        <v>2017</v>
      </c>
      <c r="F19">
        <v>136555</v>
      </c>
      <c r="G19" s="1">
        <v>13.474424224671377</v>
      </c>
      <c r="H19" s="1">
        <f t="shared" si="0"/>
        <v>17.502105378785103</v>
      </c>
    </row>
    <row r="20" spans="1:8" x14ac:dyDescent="0.25">
      <c r="A20" t="s">
        <v>18</v>
      </c>
      <c r="B20">
        <v>4</v>
      </c>
      <c r="C20">
        <v>2016</v>
      </c>
      <c r="D20">
        <v>32</v>
      </c>
      <c r="E20">
        <v>2017</v>
      </c>
      <c r="F20">
        <v>26985</v>
      </c>
      <c r="G20" s="1">
        <v>1.4823049842505094</v>
      </c>
      <c r="H20" s="1">
        <f t="shared" si="0"/>
        <v>11.858439874004075</v>
      </c>
    </row>
    <row r="21" spans="1:8" x14ac:dyDescent="0.25">
      <c r="A21" t="s">
        <v>19</v>
      </c>
      <c r="B21">
        <v>45</v>
      </c>
      <c r="C21">
        <v>2016</v>
      </c>
      <c r="D21">
        <v>79</v>
      </c>
      <c r="E21">
        <v>2017</v>
      </c>
      <c r="F21">
        <v>23956</v>
      </c>
      <c r="G21" s="1">
        <v>18.784438136583738</v>
      </c>
      <c r="H21" s="1">
        <f t="shared" si="0"/>
        <v>32.977124728669224</v>
      </c>
    </row>
    <row r="22" spans="1:8" x14ac:dyDescent="0.25">
      <c r="A22" t="s">
        <v>20</v>
      </c>
      <c r="B22">
        <v>161</v>
      </c>
      <c r="C22">
        <v>2016</v>
      </c>
      <c r="D22">
        <v>198</v>
      </c>
      <c r="E22">
        <v>2017</v>
      </c>
      <c r="F22">
        <v>136885</v>
      </c>
      <c r="G22" s="1">
        <v>11.761697775504985</v>
      </c>
      <c r="H22" s="1">
        <f t="shared" si="0"/>
        <v>14.464696643167624</v>
      </c>
    </row>
    <row r="23" spans="1:8" x14ac:dyDescent="0.25">
      <c r="A23" t="s">
        <v>21</v>
      </c>
      <c r="B23">
        <v>155</v>
      </c>
      <c r="C23">
        <v>2016</v>
      </c>
      <c r="D23">
        <v>139</v>
      </c>
      <c r="E23">
        <v>2017</v>
      </c>
      <c r="F23">
        <v>60158</v>
      </c>
      <c r="G23" s="1">
        <v>25.765484224874495</v>
      </c>
      <c r="H23" s="1">
        <f t="shared" si="0"/>
        <v>23.105821337145517</v>
      </c>
    </row>
    <row r="24" spans="1:8" x14ac:dyDescent="0.25">
      <c r="A24" t="s">
        <v>22</v>
      </c>
      <c r="B24">
        <v>707</v>
      </c>
      <c r="C24">
        <v>2016</v>
      </c>
      <c r="D24">
        <v>857</v>
      </c>
      <c r="E24">
        <v>2017</v>
      </c>
      <c r="F24">
        <v>451225</v>
      </c>
      <c r="G24" s="1">
        <v>15.668458086320573</v>
      </c>
      <c r="H24" s="1">
        <f t="shared" si="0"/>
        <v>18.992741980165107</v>
      </c>
    </row>
    <row r="25" spans="1:8" x14ac:dyDescent="0.25">
      <c r="A25" t="s">
        <v>23</v>
      </c>
      <c r="B25">
        <v>54</v>
      </c>
      <c r="C25">
        <v>2016</v>
      </c>
      <c r="D25">
        <v>102</v>
      </c>
      <c r="E25">
        <v>2017</v>
      </c>
      <c r="F25">
        <v>69661</v>
      </c>
      <c r="G25" s="1">
        <v>7.7518267036074704</v>
      </c>
      <c r="H25" s="1">
        <f t="shared" si="0"/>
        <v>14.642339329036334</v>
      </c>
    </row>
    <row r="26" spans="1:8" x14ac:dyDescent="0.25">
      <c r="A26" t="s">
        <v>24</v>
      </c>
      <c r="B26">
        <v>13</v>
      </c>
      <c r="C26">
        <v>2016</v>
      </c>
      <c r="D26">
        <v>30</v>
      </c>
      <c r="E26">
        <v>2017</v>
      </c>
      <c r="F26">
        <v>21090</v>
      </c>
      <c r="G26" s="1">
        <v>6.1640587956377431</v>
      </c>
      <c r="H26" s="1">
        <f t="shared" si="0"/>
        <v>14.224751066856332</v>
      </c>
    </row>
    <row r="27" spans="1:8" x14ac:dyDescent="0.25">
      <c r="A27" t="s">
        <v>25</v>
      </c>
      <c r="B27">
        <v>1022</v>
      </c>
      <c r="C27">
        <v>2016</v>
      </c>
      <c r="D27">
        <v>688</v>
      </c>
      <c r="E27">
        <v>2017</v>
      </c>
      <c r="F27">
        <v>269291</v>
      </c>
      <c r="G27" s="1">
        <v>37.951509705114546</v>
      </c>
      <c r="H27" s="1">
        <f t="shared" si="0"/>
        <v>25.548570134167129</v>
      </c>
    </row>
    <row r="28" spans="1:8" x14ac:dyDescent="0.25">
      <c r="A28" t="s">
        <v>26</v>
      </c>
      <c r="B28">
        <v>56</v>
      </c>
      <c r="C28">
        <v>2016</v>
      </c>
      <c r="D28">
        <v>62</v>
      </c>
      <c r="E28">
        <v>2017</v>
      </c>
      <c r="F28">
        <v>24777</v>
      </c>
      <c r="G28" s="1">
        <v>22.601606328449773</v>
      </c>
      <c r="H28" s="1">
        <f t="shared" si="0"/>
        <v>25.023207006497962</v>
      </c>
    </row>
    <row r="29" spans="1:8" x14ac:dyDescent="0.25">
      <c r="A29" t="s">
        <v>27</v>
      </c>
      <c r="B29">
        <v>79</v>
      </c>
      <c r="C29">
        <v>2016</v>
      </c>
      <c r="D29">
        <v>44</v>
      </c>
      <c r="E29">
        <v>2017</v>
      </c>
      <c r="F29">
        <v>61697</v>
      </c>
      <c r="G29" s="1">
        <v>12.804512374993923</v>
      </c>
      <c r="H29" s="1">
        <f t="shared" si="0"/>
        <v>7.1316271455662354</v>
      </c>
    </row>
    <row r="30" spans="1:8" x14ac:dyDescent="0.25">
      <c r="A30" t="s">
        <v>28</v>
      </c>
      <c r="B30">
        <v>146</v>
      </c>
      <c r="C30">
        <v>2016</v>
      </c>
      <c r="D30">
        <v>204</v>
      </c>
      <c r="E30">
        <v>2017</v>
      </c>
      <c r="F30">
        <v>76652</v>
      </c>
      <c r="G30" s="1">
        <v>19.04712205813286</v>
      </c>
      <c r="H30" s="1">
        <f t="shared" si="0"/>
        <v>26.613786985336326</v>
      </c>
    </row>
    <row r="31" spans="1:8" x14ac:dyDescent="0.25">
      <c r="A31" t="s">
        <v>29</v>
      </c>
      <c r="B31">
        <v>137</v>
      </c>
      <c r="C31">
        <v>2016</v>
      </c>
      <c r="D31">
        <v>133</v>
      </c>
      <c r="E31">
        <v>2017</v>
      </c>
      <c r="F31">
        <v>66537</v>
      </c>
      <c r="G31" s="1">
        <v>20.590047642664985</v>
      </c>
      <c r="H31" s="1">
        <f t="shared" si="0"/>
        <v>19.98887836842659</v>
      </c>
    </row>
    <row r="32" spans="1:8" x14ac:dyDescent="0.25">
      <c r="A32" t="s">
        <v>30</v>
      </c>
      <c r="B32">
        <v>30</v>
      </c>
      <c r="C32">
        <v>2016</v>
      </c>
      <c r="D32">
        <v>60</v>
      </c>
      <c r="E32">
        <v>2017</v>
      </c>
      <c r="F32">
        <v>19220</v>
      </c>
      <c r="G32" s="1">
        <v>15.608740894901144</v>
      </c>
      <c r="H32" s="1">
        <f t="shared" si="0"/>
        <v>31.217481789802289</v>
      </c>
    </row>
    <row r="33" spans="1:8" x14ac:dyDescent="0.25">
      <c r="A33" t="s">
        <v>31</v>
      </c>
      <c r="B33">
        <v>254</v>
      </c>
      <c r="C33">
        <v>2016</v>
      </c>
      <c r="D33">
        <v>314</v>
      </c>
      <c r="E33">
        <v>2017</v>
      </c>
      <c r="F33">
        <v>262391</v>
      </c>
      <c r="G33" s="1">
        <v>9.680210068180692</v>
      </c>
      <c r="H33" s="1">
        <f t="shared" si="0"/>
        <v>11.966873863813927</v>
      </c>
    </row>
    <row r="34" spans="1:8" x14ac:dyDescent="0.25">
      <c r="A34" t="s">
        <v>32</v>
      </c>
      <c r="B34">
        <v>57</v>
      </c>
      <c r="C34">
        <v>2016</v>
      </c>
      <c r="D34">
        <v>60</v>
      </c>
      <c r="E34">
        <v>2017</v>
      </c>
      <c r="F34">
        <v>33062</v>
      </c>
      <c r="G34" s="1">
        <v>17.240336337789607</v>
      </c>
      <c r="H34" s="1">
        <f t="shared" si="0"/>
        <v>18.147722460831165</v>
      </c>
    </row>
    <row r="35" spans="1:8" x14ac:dyDescent="0.25">
      <c r="A35" t="s">
        <v>33</v>
      </c>
      <c r="B35">
        <v>31</v>
      </c>
      <c r="C35">
        <v>2016</v>
      </c>
      <c r="D35">
        <v>63</v>
      </c>
      <c r="E35">
        <v>2017</v>
      </c>
      <c r="F35">
        <v>28933</v>
      </c>
      <c r="G35" s="1">
        <v>10.714409152179172</v>
      </c>
      <c r="H35" s="1">
        <f t="shared" si="0"/>
        <v>21.774444406041546</v>
      </c>
    </row>
    <row r="36" spans="1:8" x14ac:dyDescent="0.25">
      <c r="A36" t="s">
        <v>34</v>
      </c>
      <c r="B36">
        <v>10</v>
      </c>
      <c r="C36">
        <v>2016</v>
      </c>
      <c r="D36">
        <v>15</v>
      </c>
      <c r="E36">
        <v>2017</v>
      </c>
      <c r="F36">
        <v>10233</v>
      </c>
      <c r="G36" s="1">
        <v>9.7723052868171596</v>
      </c>
      <c r="H36" s="1">
        <f t="shared" si="0"/>
        <v>14.65845793022574</v>
      </c>
    </row>
    <row r="37" spans="1:8" x14ac:dyDescent="0.25">
      <c r="A37" t="s">
        <v>35</v>
      </c>
      <c r="B37">
        <v>27</v>
      </c>
      <c r="C37">
        <v>2016</v>
      </c>
      <c r="D37">
        <v>21</v>
      </c>
      <c r="E37">
        <v>2017</v>
      </c>
      <c r="F37">
        <v>37508</v>
      </c>
      <c r="G37" s="1">
        <v>7.1984643276101092</v>
      </c>
      <c r="H37" s="1">
        <f t="shared" si="0"/>
        <v>5.5988055881411967</v>
      </c>
    </row>
    <row r="38" spans="1:8" x14ac:dyDescent="0.25">
      <c r="A38" t="s">
        <v>36</v>
      </c>
      <c r="B38">
        <v>83</v>
      </c>
      <c r="C38">
        <v>2016</v>
      </c>
      <c r="D38">
        <v>84</v>
      </c>
      <c r="E38">
        <v>2017</v>
      </c>
      <c r="F38">
        <v>74273</v>
      </c>
      <c r="G38" s="1">
        <v>11.174989565521789</v>
      </c>
      <c r="H38" s="1">
        <f t="shared" si="0"/>
        <v>11.309627994022053</v>
      </c>
    </row>
    <row r="39" spans="1:8" x14ac:dyDescent="0.25">
      <c r="A39" t="s">
        <v>37</v>
      </c>
      <c r="B39">
        <v>80</v>
      </c>
      <c r="C39">
        <v>2016</v>
      </c>
      <c r="D39">
        <v>49</v>
      </c>
      <c r="E39">
        <v>2017</v>
      </c>
      <c r="F39">
        <v>92501</v>
      </c>
      <c r="G39" s="1">
        <v>8.6485551507551275</v>
      </c>
      <c r="H39" s="1">
        <f t="shared" si="0"/>
        <v>5.297240029837516</v>
      </c>
    </row>
    <row r="40" spans="1:8" x14ac:dyDescent="0.25">
      <c r="A40" t="s">
        <v>38</v>
      </c>
      <c r="B40">
        <v>327</v>
      </c>
      <c r="C40">
        <v>2016</v>
      </c>
      <c r="D40">
        <v>348</v>
      </c>
      <c r="E40">
        <v>2017</v>
      </c>
      <c r="F40">
        <v>119224</v>
      </c>
      <c r="G40" s="1">
        <v>27.427363618063477</v>
      </c>
      <c r="H40" s="1">
        <f t="shared" si="0"/>
        <v>29.188753942159298</v>
      </c>
    </row>
    <row r="41" spans="1:8" x14ac:dyDescent="0.25">
      <c r="A41" t="s">
        <v>39</v>
      </c>
      <c r="B41">
        <v>240</v>
      </c>
      <c r="C41">
        <v>2016</v>
      </c>
      <c r="D41">
        <v>355</v>
      </c>
      <c r="E41">
        <v>2017</v>
      </c>
      <c r="F41">
        <v>384504</v>
      </c>
      <c r="G41" s="1">
        <v>6.24180762748892</v>
      </c>
      <c r="H41" s="1">
        <f t="shared" si="0"/>
        <v>9.2326737823273621</v>
      </c>
    </row>
    <row r="42" spans="1:8" x14ac:dyDescent="0.25">
      <c r="A42" t="s">
        <v>40</v>
      </c>
      <c r="B42">
        <v>30</v>
      </c>
      <c r="C42">
        <v>2016</v>
      </c>
      <c r="D42">
        <v>33</v>
      </c>
      <c r="E42">
        <v>2017</v>
      </c>
      <c r="F42">
        <v>19875</v>
      </c>
      <c r="G42" s="1">
        <v>15.094339622641508</v>
      </c>
      <c r="H42" s="1">
        <f t="shared" si="0"/>
        <v>16.60377358490566</v>
      </c>
    </row>
    <row r="43" spans="1:8" x14ac:dyDescent="0.25">
      <c r="A43" t="s">
        <v>41</v>
      </c>
      <c r="B43">
        <v>454</v>
      </c>
      <c r="C43">
        <v>2016</v>
      </c>
      <c r="D43">
        <v>544</v>
      </c>
      <c r="E43">
        <v>2017</v>
      </c>
      <c r="F43">
        <v>284307</v>
      </c>
      <c r="G43" s="1">
        <v>15.968653603323167</v>
      </c>
      <c r="H43" s="1">
        <f t="shared" si="0"/>
        <v>19.134245727329965</v>
      </c>
    </row>
    <row r="44" spans="1:8" x14ac:dyDescent="0.25">
      <c r="A44" t="s">
        <v>42</v>
      </c>
      <c r="B44">
        <v>117</v>
      </c>
      <c r="C44">
        <v>2016</v>
      </c>
      <c r="D44">
        <v>100</v>
      </c>
      <c r="E44">
        <v>2017</v>
      </c>
      <c r="F44">
        <v>107456</v>
      </c>
      <c r="G44" s="1">
        <v>10.888177486599165</v>
      </c>
      <c r="H44" s="1">
        <f t="shared" si="0"/>
        <v>9.3061346039309107</v>
      </c>
    </row>
    <row r="45" spans="1:8" x14ac:dyDescent="0.25">
      <c r="A45" t="s">
        <v>43</v>
      </c>
      <c r="B45">
        <v>47</v>
      </c>
      <c r="C45">
        <v>2016</v>
      </c>
      <c r="D45">
        <v>59</v>
      </c>
      <c r="E45">
        <v>2017</v>
      </c>
      <c r="F45">
        <v>28961</v>
      </c>
      <c r="G45" s="1">
        <v>16.228721383930111</v>
      </c>
      <c r="H45" s="1">
        <f t="shared" si="0"/>
        <v>20.372224715997376</v>
      </c>
    </row>
    <row r="46" spans="1:8" x14ac:dyDescent="0.25">
      <c r="A46" t="s">
        <v>44</v>
      </c>
      <c r="B46">
        <v>25</v>
      </c>
      <c r="C46">
        <v>2016</v>
      </c>
      <c r="D46">
        <v>37</v>
      </c>
      <c r="E46">
        <v>2017</v>
      </c>
      <c r="F46">
        <v>34423</v>
      </c>
      <c r="G46" s="1">
        <v>7.2625860616448303</v>
      </c>
      <c r="H46" s="1">
        <f t="shared" si="0"/>
        <v>10.748627371234351</v>
      </c>
    </row>
    <row r="47" spans="1:8" x14ac:dyDescent="0.25">
      <c r="A47" t="s">
        <v>45</v>
      </c>
      <c r="B47">
        <v>207</v>
      </c>
      <c r="C47">
        <v>2016</v>
      </c>
      <c r="D47">
        <v>218</v>
      </c>
      <c r="E47">
        <v>2017</v>
      </c>
      <c r="F47">
        <v>226073</v>
      </c>
      <c r="G47" s="1">
        <v>9.1563344583386783</v>
      </c>
      <c r="H47" s="1">
        <f t="shared" si="0"/>
        <v>9.6429029561247912</v>
      </c>
    </row>
    <row r="48" spans="1:8" x14ac:dyDescent="0.25">
      <c r="A48" t="s">
        <v>54</v>
      </c>
      <c r="D48">
        <v>199</v>
      </c>
      <c r="E48">
        <v>2017</v>
      </c>
    </row>
    <row r="49" spans="1:8" x14ac:dyDescent="0.25">
      <c r="A49" t="s">
        <v>52</v>
      </c>
      <c r="B49">
        <v>6384</v>
      </c>
      <c r="C49">
        <v>2016</v>
      </c>
      <c r="D49">
        <v>7278</v>
      </c>
      <c r="E49">
        <v>2017</v>
      </c>
      <c r="F49">
        <f>SUM(E2:F47)</f>
        <v>4718146</v>
      </c>
      <c r="G49" s="1">
        <f>(B49/F49)*10000</f>
        <v>13.53073855705186</v>
      </c>
      <c r="H49" s="1">
        <f>(D49/F49)*10000</f>
        <v>15.425550629420963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Naloxone Administrations</vt:lpstr>
    </vt:vector>
  </TitlesOfParts>
  <Company>SCDAODAS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Fogner, Andrew</dc:creator>
  <cp:lastModifiedBy>Khan, Sazid</cp:lastModifiedBy>
  <dcterms:created xsi:type="dcterms:W3CDTF">2018-05-29T12:24:39Z</dcterms:created>
  <dcterms:modified xsi:type="dcterms:W3CDTF">2018-08-07T15:47:49Z</dcterms:modified>
</cp:coreProperties>
</file>